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3"/>
  </bookViews>
  <sheets>
    <sheet name="прил П3" sheetId="1" r:id="rId1"/>
    <sheet name="прил П2" sheetId="2" r:id="rId2"/>
    <sheet name="прил П1" sheetId="3" r:id="rId3"/>
    <sheet name="отчетПП-президент" sheetId="4" r:id="rId4"/>
  </sheets>
  <definedNames/>
  <calcPr fullCalcOnLoad="1"/>
</workbook>
</file>

<file path=xl/sharedStrings.xml><?xml version="1.0" encoding="utf-8"?>
<sst xmlns="http://schemas.openxmlformats.org/spreadsheetml/2006/main" count="99" uniqueCount="88">
  <si>
    <t xml:space="preserve">(пълно наименование на политическата партия) </t>
  </si>
  <si>
    <t>в лева</t>
  </si>
  <si>
    <t>Приходи</t>
  </si>
  <si>
    <t>1. Собствени средства от:</t>
  </si>
  <si>
    <t>1.1 Членски внос</t>
  </si>
  <si>
    <t>1.2 Държавна субсидия</t>
  </si>
  <si>
    <t>1.3 Собствени недвижими имоти</t>
  </si>
  <si>
    <t>1.4 Стопанска дейност, регламентирана в чл. 22, ал. 1 от ЗПП</t>
  </si>
  <si>
    <t>1.5 Банкови заеми</t>
  </si>
  <si>
    <t>1.6 Други</t>
  </si>
  <si>
    <t>Общо:</t>
  </si>
  <si>
    <t>Разходи</t>
  </si>
  <si>
    <t>1. Разходи за материали</t>
  </si>
  <si>
    <t>2.Разходи за външни услуги</t>
  </si>
  <si>
    <t>2.1. Разходи за медийни услуги от:</t>
  </si>
  <si>
    <t>2.1.1 Печатни медии (вестници, списания и други периодични издания)</t>
  </si>
  <si>
    <t>2.1.2 Електронни медии - лицензирани или регистрирани доставчици за аудио-визуални медийни услуги или радиоуслуги (§1, т. 19 от ДР на ИК)</t>
  </si>
  <si>
    <t>2.1.2.1 Българска национална телевизия (БНТ)</t>
  </si>
  <si>
    <t>2.1.2.2 Българско национално радио (БНР)</t>
  </si>
  <si>
    <t>2.1.2.3 Частни радиа</t>
  </si>
  <si>
    <t>2.1.2.4 Частни телевизии</t>
  </si>
  <si>
    <t>2.1.2.5 Електронни издания на вестници, списания, информационни агенции и други електронни издания за онлайн новинарски услуги.</t>
  </si>
  <si>
    <t>2.2 Разходи за социологически проучвания</t>
  </si>
  <si>
    <t xml:space="preserve">2.3 Разходи за консултантски услуги </t>
  </si>
  <si>
    <t>2.4 Разходи за плакати, флаери, диплянки, брошури и други.</t>
  </si>
  <si>
    <t>2.5 Разходи за масови прояви (публични събрания, концерти и др.)</t>
  </si>
  <si>
    <t>2.6 Пощенски и куриерски услуги, телефони</t>
  </si>
  <si>
    <t>2.7 Наеми за помещения, транспортни средства, рекламни съоръжения и други</t>
  </si>
  <si>
    <t>4. Разходи за осигуровки на лицата по т. 3</t>
  </si>
  <si>
    <t xml:space="preserve">5. Данъци и такси </t>
  </si>
  <si>
    <t>6. Други разходи</t>
  </si>
  <si>
    <t>6.2 Други</t>
  </si>
  <si>
    <t xml:space="preserve">7. Поети задължения за получени стоки и/или услуги за предизборната кампания, предоставени към датата на изборния ден  </t>
  </si>
  <si>
    <t xml:space="preserve">                                                       Представляващ политическата партия:                                                                                                      </t>
  </si>
  <si>
    <r>
      <t>Отчет</t>
    </r>
    <r>
      <rPr>
        <b/>
        <sz val="14"/>
        <rFont val="Times New Roman"/>
        <family val="1"/>
      </rPr>
      <t xml:space="preserve">
 на ...................................................................................................</t>
    </r>
    <r>
      <rPr>
        <b/>
        <sz val="8"/>
        <rFont val="Times New Roman"/>
        <family val="1"/>
      </rPr>
      <t xml:space="preserve">
</t>
    </r>
    <r>
      <rPr>
        <sz val="8"/>
        <rFont val="Times New Roman"/>
        <family val="1"/>
      </rPr>
      <t>(пълно наименование на политическата партия/коалицията от партии/инициативния комитет)</t>
    </r>
    <r>
      <rPr>
        <b/>
        <sz val="8"/>
        <rFont val="Times New Roman"/>
        <family val="1"/>
      </rPr>
      <t xml:space="preserve">
 </t>
    </r>
  </si>
  <si>
    <r>
      <t>1.1.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>Канцеларски материали</t>
    </r>
  </si>
  <si>
    <r>
      <t>1.2.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Гориво</t>
    </r>
  </si>
  <si>
    <r>
      <t>1.3.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Други</t>
    </r>
  </si>
  <si>
    <r>
      <t>3. Разходи за възнаграждения</t>
    </r>
    <r>
      <rPr>
        <sz val="12"/>
        <rFont val="Times New Roman"/>
        <family val="1"/>
      </rPr>
      <t xml:space="preserve"> – ( за временно нает персонал във връзка с предизборната кампания)</t>
    </r>
  </si>
  <si>
    <r>
      <t>5.1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Данък върху даренията</t>
    </r>
  </si>
  <si>
    <r>
      <t>5.2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Други данъци</t>
    </r>
  </si>
  <si>
    <r>
      <t>5.3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Такси</t>
    </r>
  </si>
  <si>
    <r>
      <t xml:space="preserve"> </t>
    </r>
    <r>
      <rPr>
        <sz val="12"/>
        <rFont val="Times New Roman"/>
        <family val="1"/>
      </rPr>
      <t>6.1 Разходи за командировки</t>
    </r>
  </si>
  <si>
    <r>
      <t>Съставил:</t>
    </r>
    <r>
      <rPr>
        <sz val="12"/>
        <rFont val="Times New Roman"/>
        <family val="1"/>
      </rPr>
      <t xml:space="preserve">                               </t>
    </r>
  </si>
  <si>
    <t>№</t>
  </si>
  <si>
    <t>Дарител                                                                                            (име, презиме, фамилия)</t>
  </si>
  <si>
    <t>ЕГН</t>
  </si>
  <si>
    <t xml:space="preserve">Постоянен адрес </t>
  </si>
  <si>
    <t>Дата на акта за дарение</t>
  </si>
  <si>
    <t>Вид на дарението (парично/ непарично)</t>
  </si>
  <si>
    <t>Размер на дарението                   (за парични дарения)</t>
  </si>
  <si>
    <t>Стойност на дарението                (за непарични дарения)</t>
  </si>
  <si>
    <t>Кандидат
(име, презиме, фамилия)</t>
  </si>
  <si>
    <t>Кандидат за</t>
  </si>
  <si>
    <t>Общ размер на предоставените парични средства от кандидата</t>
  </si>
  <si>
    <t>Обща стойност на предоставените непарични средства от кандидата</t>
  </si>
  <si>
    <t>президент</t>
  </si>
  <si>
    <t>вицепрезидент</t>
  </si>
  <si>
    <t>дата :</t>
  </si>
  <si>
    <t>Вид разход</t>
  </si>
  <si>
    <t xml:space="preserve">Размер </t>
  </si>
  <si>
    <t>2. Дарения от физически лица (Приложение П1)</t>
  </si>
  <si>
    <t>3. Средства на издигнатите от партията кандидати (Приложение П2)</t>
  </si>
  <si>
    <r>
      <t xml:space="preserve">2.8 Други разходи за външни услуги </t>
    </r>
    <r>
      <rPr>
        <b/>
        <u val="single"/>
        <sz val="12"/>
        <rFont val="Times New Roman"/>
        <family val="1"/>
      </rPr>
      <t>(Приложение П 3 - разшифровка)</t>
    </r>
  </si>
  <si>
    <t>9. Обща стойност на получените непарични средства, отразени в Приложение П 2 към т. 3, част "Приходи"</t>
  </si>
  <si>
    <r>
      <t xml:space="preserve">Общ размер на разходваните средства и поетите задължения за предизборната кампания:
</t>
    </r>
    <r>
      <rPr>
        <b/>
        <sz val="12"/>
        <rFont val="Times New Roman"/>
        <family val="1"/>
      </rPr>
      <t>(сумата на т. 1, т. 2, т. 3, т. 4, т. 5, т. 6 , т. 7, т. 8, т.9)</t>
    </r>
  </si>
  <si>
    <r>
      <t xml:space="preserve">дата: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</t>
    </r>
  </si>
  <si>
    <t xml:space="preserve">Цел на дарението </t>
  </si>
  <si>
    <t>Приложение П 1</t>
  </si>
  <si>
    <t>Представляващ политическата партия:</t>
  </si>
  <si>
    <t>за приходите, разходите и поетите задължения за плащане във връзка с предизборната кампания за изборите за президент и вицепрезидент на републиката през 2011 г.</t>
  </si>
  <si>
    <t>Изготвил:.................................</t>
  </si>
  <si>
    <t xml:space="preserve">Изготвил: </t>
  </si>
  <si>
    <t>Приложение П 2</t>
  </si>
  <si>
    <t>Приложение П3</t>
  </si>
  <si>
    <t xml:space="preserve">                  Илияна Петрова</t>
  </si>
  <si>
    <t>Зам.председател на ПП ГЕРБ - Цветан Цветанов</t>
  </si>
  <si>
    <r>
      <t xml:space="preserve">Изготвил:........................................
                 </t>
    </r>
    <r>
      <rPr>
        <sz val="12"/>
        <rFont val="Times New Roman"/>
        <family val="1"/>
      </rPr>
      <t>Илияна Петрова</t>
    </r>
  </si>
  <si>
    <t xml:space="preserve">
          Илияна Петрова</t>
  </si>
  <si>
    <t>дата :28.11.2011г.</t>
  </si>
  <si>
    <t>на ПОЛИТИЧЕСКА ПАРТИЯ ГЕРБ</t>
  </si>
  <si>
    <r>
      <t xml:space="preserve">Справка
за получените дарения от физически лица за финансиране на предизборната кампания на ПОЛИТИЧЕСКА ПАРТИЯ ГЕРБ
</t>
    </r>
    <r>
      <rPr>
        <sz val="9"/>
        <rFont val="Times New Roman"/>
        <family val="1"/>
      </rPr>
      <t>(наименование на политическата партия)</t>
    </r>
    <r>
      <rPr>
        <b/>
        <sz val="12"/>
        <rFont val="Times New Roman"/>
        <family val="1"/>
      </rPr>
      <t xml:space="preserve">
за изборите за президент и вицепрезидент на републиката през 2011 г.</t>
    </r>
  </si>
  <si>
    <t>Не са получени дарения</t>
  </si>
  <si>
    <r>
      <t xml:space="preserve">Справка
за предоставените средства от кандидати, издигнати от  
ПОЛИТИЧЕСКА ПАРТИЯ ГЕРБ
</t>
    </r>
    <r>
      <rPr>
        <sz val="9"/>
        <rFont val="Times New Roman"/>
        <family val="1"/>
      </rPr>
      <t>(наименование на политическата партия)</t>
    </r>
    <r>
      <rPr>
        <b/>
        <sz val="12"/>
        <rFont val="Times New Roman"/>
        <family val="1"/>
      </rPr>
      <t xml:space="preserve">
за финансиране на предизборната кампания за изборите за президент и вицепрезидент на републиката през 2011 г.</t>
    </r>
  </si>
  <si>
    <t>Росен Асенов Плевнелиев</t>
  </si>
  <si>
    <t>Маргарита Стефанова Попова</t>
  </si>
  <si>
    <t xml:space="preserve">       Илияна Петрова</t>
  </si>
  <si>
    <r>
      <t xml:space="preserve">Разшифровка на отчетените "Други разходи за външни услуги" в раздел "Разходи" по т. 2.8 към отчета за изборите за президент и вицепрезидент на републиката през 2011 г.
 на ПОЛИТИЧЕСКА ПАРТИЯ ГЕРБ
</t>
    </r>
    <r>
      <rPr>
        <sz val="12"/>
        <rFont val="Times New Roman"/>
        <family val="1"/>
      </rPr>
      <t>(наименование на политическата партия)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</si>
</sst>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50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49" fontId="6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10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53100" y="217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53100" y="217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57650" y="331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057650" y="331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4057650" y="331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4" name="Rectangle 3"/>
        <xdr:cNvSpPr>
          <a:spLocks/>
        </xdr:cNvSpPr>
      </xdr:nvSpPr>
      <xdr:spPr>
        <a:xfrm>
          <a:off x="4057650" y="331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14575" y="4105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314575" y="4105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8515625" style="2" customWidth="1"/>
    <col min="2" max="2" width="82.421875" style="2" customWidth="1"/>
    <col min="3" max="3" width="24.57421875" style="2" customWidth="1"/>
    <col min="4" max="16384" width="9.140625" style="2" customWidth="1"/>
  </cols>
  <sheetData>
    <row r="1" spans="1:3" ht="24.75" customHeight="1">
      <c r="A1" s="54" t="s">
        <v>74</v>
      </c>
      <c r="B1" s="54"/>
      <c r="C1" s="54"/>
    </row>
    <row r="2" spans="1:3" ht="81" customHeight="1">
      <c r="A2" s="55" t="s">
        <v>87</v>
      </c>
      <c r="B2" s="55"/>
      <c r="C2" s="55"/>
    </row>
    <row r="3" spans="1:3" ht="18" customHeight="1">
      <c r="A3" s="30"/>
      <c r="B3" s="30"/>
      <c r="C3" s="6" t="s">
        <v>1</v>
      </c>
    </row>
    <row r="4" spans="1:3" ht="15.75">
      <c r="A4" s="42" t="s">
        <v>44</v>
      </c>
      <c r="B4" s="43" t="s">
        <v>59</v>
      </c>
      <c r="C4" s="44" t="s">
        <v>60</v>
      </c>
    </row>
    <row r="5" spans="1:3" ht="15.75">
      <c r="A5" s="45"/>
      <c r="B5" s="45"/>
      <c r="C5" s="45"/>
    </row>
    <row r="6" spans="1:3" ht="15.75">
      <c r="A6" s="45"/>
      <c r="B6" s="45"/>
      <c r="C6" s="45"/>
    </row>
    <row r="7" spans="1:3" ht="15.75">
      <c r="A7" s="45"/>
      <c r="B7" s="45"/>
      <c r="C7" s="45"/>
    </row>
    <row r="8" spans="1:3" ht="15.75">
      <c r="A8" s="56" t="s">
        <v>10</v>
      </c>
      <c r="B8" s="57"/>
      <c r="C8" s="52">
        <v>0</v>
      </c>
    </row>
    <row r="9" spans="1:3" ht="15.75">
      <c r="A9" s="47"/>
      <c r="B9" s="48" t="s">
        <v>71</v>
      </c>
      <c r="C9" s="49"/>
    </row>
    <row r="10" spans="2:3" ht="36.75" customHeight="1">
      <c r="B10" s="51" t="s">
        <v>78</v>
      </c>
      <c r="C10" s="7"/>
    </row>
    <row r="11" spans="2:3" ht="22.5" customHeight="1">
      <c r="B11" s="46" t="s">
        <v>69</v>
      </c>
      <c r="C11" s="7"/>
    </row>
    <row r="12" spans="2:3" ht="24">
      <c r="B12" s="26" t="s">
        <v>79</v>
      </c>
      <c r="C12" s="50" t="s">
        <v>76</v>
      </c>
    </row>
    <row r="21" ht="25.5" customHeight="1"/>
  </sheetData>
  <sheetProtection/>
  <mergeCells count="3">
    <mergeCell ref="A1:C1"/>
    <mergeCell ref="A2:C2"/>
    <mergeCell ref="A8:B8"/>
  </mergeCells>
  <printOptions/>
  <pageMargins left="1.4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B11" sqref="B11"/>
    </sheetView>
  </sheetViews>
  <sheetFormatPr defaultColWidth="9.140625" defaultRowHeight="12.75"/>
  <cols>
    <col min="1" max="1" width="3.8515625" style="4" customWidth="1"/>
    <col min="2" max="2" width="57.00390625" style="4" customWidth="1"/>
    <col min="3" max="4" width="17.421875" style="4" customWidth="1"/>
    <col min="5" max="5" width="14.421875" style="4" customWidth="1"/>
    <col min="6" max="6" width="13.8515625" style="4" customWidth="1"/>
    <col min="7" max="16384" width="9.140625" style="4" customWidth="1"/>
  </cols>
  <sheetData>
    <row r="1" spans="1:6" ht="24.75" customHeight="1">
      <c r="A1" s="54" t="s">
        <v>73</v>
      </c>
      <c r="B1" s="54"/>
      <c r="C1" s="54"/>
      <c r="D1" s="54"/>
      <c r="E1" s="54"/>
      <c r="F1" s="54"/>
    </row>
    <row r="2" spans="1:6" ht="120.75" customHeight="1">
      <c r="A2" s="61" t="s">
        <v>83</v>
      </c>
      <c r="B2" s="61"/>
      <c r="C2" s="61"/>
      <c r="D2" s="61"/>
      <c r="E2" s="61"/>
      <c r="F2" s="61"/>
    </row>
    <row r="3" spans="1:6" ht="54.75" customHeight="1">
      <c r="A3" s="62" t="s">
        <v>44</v>
      </c>
      <c r="B3" s="64" t="s">
        <v>52</v>
      </c>
      <c r="C3" s="66" t="s">
        <v>53</v>
      </c>
      <c r="D3" s="67"/>
      <c r="E3" s="68" t="s">
        <v>54</v>
      </c>
      <c r="F3" s="68" t="s">
        <v>55</v>
      </c>
    </row>
    <row r="4" spans="1:6" s="1" customFormat="1" ht="18" customHeight="1">
      <c r="A4" s="63"/>
      <c r="B4" s="65"/>
      <c r="C4" s="32" t="s">
        <v>56</v>
      </c>
      <c r="D4" s="32" t="s">
        <v>57</v>
      </c>
      <c r="E4" s="69"/>
      <c r="F4" s="69"/>
    </row>
    <row r="5" spans="1:6" ht="12.75">
      <c r="A5" s="38">
        <v>1</v>
      </c>
      <c r="B5" s="39">
        <v>2</v>
      </c>
      <c r="C5" s="38">
        <v>3</v>
      </c>
      <c r="D5" s="39">
        <v>4</v>
      </c>
      <c r="E5" s="38">
        <v>5</v>
      </c>
      <c r="F5" s="38">
        <v>6</v>
      </c>
    </row>
    <row r="6" spans="1:6" ht="15">
      <c r="A6" s="40">
        <v>1</v>
      </c>
      <c r="B6" s="40" t="s">
        <v>84</v>
      </c>
      <c r="C6" s="34"/>
      <c r="D6" s="34"/>
      <c r="E6" s="34"/>
      <c r="F6" s="34"/>
    </row>
    <row r="7" spans="1:6" ht="15">
      <c r="A7" s="40">
        <v>2</v>
      </c>
      <c r="B7" s="40" t="s">
        <v>85</v>
      </c>
      <c r="C7" s="34"/>
      <c r="D7" s="34"/>
      <c r="E7" s="34"/>
      <c r="F7" s="34"/>
    </row>
    <row r="9" ht="30.75" customHeight="1">
      <c r="B9" s="26" t="s">
        <v>72</v>
      </c>
    </row>
    <row r="10" ht="22.5" customHeight="1">
      <c r="B10" s="41" t="s">
        <v>86</v>
      </c>
    </row>
    <row r="11" spans="2:6" ht="30.75" customHeight="1">
      <c r="B11" s="41"/>
      <c r="C11" s="60" t="s">
        <v>69</v>
      </c>
      <c r="D11" s="60"/>
      <c r="E11" s="58"/>
      <c r="F11" s="59"/>
    </row>
    <row r="12" spans="2:6" ht="29.25" customHeight="1">
      <c r="B12" s="37" t="s">
        <v>79</v>
      </c>
      <c r="C12" s="37"/>
      <c r="D12" s="37"/>
      <c r="E12" s="58" t="s">
        <v>76</v>
      </c>
      <c r="F12" s="59"/>
    </row>
    <row r="21" ht="25.5" customHeight="1"/>
  </sheetData>
  <sheetProtection/>
  <mergeCells count="10">
    <mergeCell ref="E12:F12"/>
    <mergeCell ref="C11:D11"/>
    <mergeCell ref="E11:F11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4">
      <selection activeCell="B7" sqref="B7"/>
    </sheetView>
  </sheetViews>
  <sheetFormatPr defaultColWidth="9.140625" defaultRowHeight="12.75"/>
  <cols>
    <col min="1" max="1" width="3.8515625" style="4" customWidth="1"/>
    <col min="2" max="2" width="30.8515625" style="4" customWidth="1"/>
    <col min="3" max="3" width="9.8515625" style="4" customWidth="1"/>
    <col min="4" max="4" width="16.421875" style="4" customWidth="1"/>
    <col min="5" max="5" width="12.28125" style="4" customWidth="1"/>
    <col min="6" max="6" width="11.8515625" style="4" customWidth="1"/>
    <col min="7" max="9" width="13.00390625" style="4" customWidth="1"/>
    <col min="10" max="16384" width="9.140625" style="4" customWidth="1"/>
  </cols>
  <sheetData>
    <row r="1" spans="1:9" ht="24.75" customHeight="1">
      <c r="A1" s="54" t="s">
        <v>68</v>
      </c>
      <c r="B1" s="54"/>
      <c r="C1" s="54"/>
      <c r="D1" s="54"/>
      <c r="E1" s="54"/>
      <c r="F1" s="54"/>
      <c r="G1" s="54"/>
      <c r="H1" s="54"/>
      <c r="I1" s="54"/>
    </row>
    <row r="2" spans="1:9" ht="120.75" customHeight="1">
      <c r="A2" s="55" t="s">
        <v>81</v>
      </c>
      <c r="B2" s="55"/>
      <c r="C2" s="55"/>
      <c r="D2" s="55"/>
      <c r="E2" s="55"/>
      <c r="F2" s="55"/>
      <c r="G2" s="55"/>
      <c r="H2" s="55"/>
      <c r="I2" s="55"/>
    </row>
    <row r="3" spans="1:9" ht="17.25" customHeight="1">
      <c r="A3" s="30"/>
      <c r="B3" s="30"/>
      <c r="C3" s="30"/>
      <c r="D3" s="30"/>
      <c r="E3" s="30"/>
      <c r="F3" s="30"/>
      <c r="G3" s="30"/>
      <c r="H3" s="30"/>
      <c r="I3" s="30" t="s">
        <v>1</v>
      </c>
    </row>
    <row r="4" spans="1:9" ht="124.5" customHeight="1">
      <c r="A4" s="31" t="s">
        <v>44</v>
      </c>
      <c r="B4" s="31" t="s">
        <v>45</v>
      </c>
      <c r="C4" s="31" t="s">
        <v>46</v>
      </c>
      <c r="D4" s="31" t="s">
        <v>47</v>
      </c>
      <c r="E4" s="31" t="s">
        <v>48</v>
      </c>
      <c r="F4" s="31" t="s">
        <v>49</v>
      </c>
      <c r="G4" s="31" t="s">
        <v>67</v>
      </c>
      <c r="H4" s="31" t="s">
        <v>50</v>
      </c>
      <c r="I4" s="31" t="s">
        <v>51</v>
      </c>
    </row>
    <row r="5" spans="1:9" s="1" customFormat="1" ht="10.5">
      <c r="A5" s="32">
        <v>1</v>
      </c>
      <c r="B5" s="33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34"/>
      <c r="B6" s="35" t="s">
        <v>82</v>
      </c>
      <c r="C6" s="34"/>
      <c r="D6" s="34"/>
      <c r="E6" s="34"/>
      <c r="F6" s="34"/>
      <c r="G6" s="34"/>
      <c r="H6" s="34"/>
      <c r="I6" s="34"/>
    </row>
    <row r="7" spans="1:9" ht="12.75">
      <c r="A7" s="34"/>
      <c r="B7" s="36"/>
      <c r="C7" s="34"/>
      <c r="D7" s="34"/>
      <c r="E7" s="34"/>
      <c r="F7" s="34"/>
      <c r="G7" s="34"/>
      <c r="H7" s="34"/>
      <c r="I7" s="34"/>
    </row>
    <row r="9" spans="2:9" ht="54.75" customHeight="1">
      <c r="B9" s="71" t="s">
        <v>77</v>
      </c>
      <c r="C9" s="71"/>
      <c r="D9" s="60" t="s">
        <v>69</v>
      </c>
      <c r="E9" s="60"/>
      <c r="F9" s="60"/>
      <c r="G9" s="24"/>
      <c r="H9" s="72"/>
      <c r="I9" s="72"/>
    </row>
    <row r="10" spans="2:9" ht="22.5" customHeight="1">
      <c r="B10" s="37" t="s">
        <v>58</v>
      </c>
      <c r="C10" s="37"/>
      <c r="F10" s="29"/>
      <c r="G10" s="70" t="s">
        <v>76</v>
      </c>
      <c r="H10" s="70"/>
      <c r="I10" s="70"/>
    </row>
    <row r="20" ht="25.5" customHeight="1"/>
  </sheetData>
  <sheetProtection/>
  <mergeCells count="6">
    <mergeCell ref="G10:I10"/>
    <mergeCell ref="A1:I1"/>
    <mergeCell ref="A2:I2"/>
    <mergeCell ref="B9:C9"/>
    <mergeCell ref="H9:I9"/>
    <mergeCell ref="D9:F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5" zoomScaleNormal="75" zoomScalePageLayoutView="0" workbookViewId="0" topLeftCell="A40">
      <selection activeCell="A3" sqref="A3:B3"/>
    </sheetView>
  </sheetViews>
  <sheetFormatPr defaultColWidth="9.140625" defaultRowHeight="12.75"/>
  <cols>
    <col min="1" max="1" width="115.7109375" style="3" customWidth="1"/>
    <col min="2" max="2" width="25.8515625" style="3" customWidth="1"/>
    <col min="3" max="6" width="9.140625" style="3" customWidth="1"/>
    <col min="7" max="7" width="8.421875" style="3" customWidth="1"/>
    <col min="8" max="16384" width="9.140625" style="3" customWidth="1"/>
  </cols>
  <sheetData>
    <row r="1" spans="1:12" ht="15.75">
      <c r="A1" s="75" t="s">
        <v>34</v>
      </c>
      <c r="B1" s="76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>
      <c r="A2" s="75" t="s">
        <v>80</v>
      </c>
      <c r="B2" s="75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70" t="s">
        <v>0</v>
      </c>
      <c r="B3" s="70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" ht="48.75" customHeight="1">
      <c r="A4" s="55" t="s">
        <v>70</v>
      </c>
      <c r="B4" s="55"/>
    </row>
    <row r="5" spans="1:2" ht="15.75">
      <c r="A5" s="81" t="s">
        <v>1</v>
      </c>
      <c r="B5" s="81"/>
    </row>
    <row r="6" spans="1:2" s="7" customFormat="1" ht="18.75">
      <c r="A6" s="77" t="s">
        <v>2</v>
      </c>
      <c r="B6" s="78"/>
    </row>
    <row r="7" spans="1:2" ht="15.75">
      <c r="A7" s="8" t="s">
        <v>3</v>
      </c>
      <c r="B7" s="9">
        <f>B16</f>
        <v>1803965.81</v>
      </c>
    </row>
    <row r="8" spans="1:2" ht="15.75">
      <c r="A8" s="10" t="s">
        <v>4</v>
      </c>
      <c r="B8" s="10"/>
    </row>
    <row r="9" spans="1:2" ht="15.75">
      <c r="A9" s="10" t="s">
        <v>5</v>
      </c>
      <c r="B9" s="10">
        <v>1803965.81</v>
      </c>
    </row>
    <row r="10" spans="1:2" ht="15.75">
      <c r="A10" s="10" t="s">
        <v>6</v>
      </c>
      <c r="B10" s="10"/>
    </row>
    <row r="11" spans="1:2" ht="15.75">
      <c r="A11" s="10" t="s">
        <v>7</v>
      </c>
      <c r="B11" s="10"/>
    </row>
    <row r="12" spans="1:2" ht="15.75">
      <c r="A12" s="10" t="s">
        <v>8</v>
      </c>
      <c r="B12" s="10"/>
    </row>
    <row r="13" spans="1:2" ht="15.75">
      <c r="A13" s="10" t="s">
        <v>9</v>
      </c>
      <c r="B13" s="10"/>
    </row>
    <row r="14" spans="1:2" ht="15.75">
      <c r="A14" s="8" t="s">
        <v>61</v>
      </c>
      <c r="B14" s="9"/>
    </row>
    <row r="15" spans="1:2" ht="15.75">
      <c r="A15" s="8" t="s">
        <v>62</v>
      </c>
      <c r="B15" s="9"/>
    </row>
    <row r="16" spans="1:2" ht="16.5" thickBot="1">
      <c r="A16" s="11" t="s">
        <v>10</v>
      </c>
      <c r="B16" s="53">
        <f>SUM(B9:B15)</f>
        <v>1803965.81</v>
      </c>
    </row>
    <row r="17" spans="1:2" ht="18.75">
      <c r="A17" s="79" t="s">
        <v>11</v>
      </c>
      <c r="B17" s="80"/>
    </row>
    <row r="18" spans="1:2" ht="15.75">
      <c r="A18" s="12" t="s">
        <v>12</v>
      </c>
      <c r="B18" s="13">
        <f>B20+B21</f>
        <v>5735.12</v>
      </c>
    </row>
    <row r="19" spans="1:2" ht="15.75">
      <c r="A19" s="14" t="s">
        <v>35</v>
      </c>
      <c r="B19" s="15"/>
    </row>
    <row r="20" spans="1:2" ht="15.75">
      <c r="A20" s="16" t="s">
        <v>36</v>
      </c>
      <c r="B20" s="17">
        <v>5619.12</v>
      </c>
    </row>
    <row r="21" spans="1:2" ht="15.75">
      <c r="A21" s="16" t="s">
        <v>37</v>
      </c>
      <c r="B21" s="17">
        <v>116</v>
      </c>
    </row>
    <row r="22" spans="1:2" ht="15.75">
      <c r="A22" s="12" t="s">
        <v>13</v>
      </c>
      <c r="B22" s="13">
        <f>B23+B31+B32+B33+B34+B35+B36+B37</f>
        <v>1698110.6</v>
      </c>
    </row>
    <row r="23" spans="1:2" ht="15.75">
      <c r="A23" s="18" t="s">
        <v>14</v>
      </c>
      <c r="B23" s="17">
        <f>B24+B25</f>
        <v>590996.27</v>
      </c>
    </row>
    <row r="24" spans="1:2" ht="15.75">
      <c r="A24" s="16" t="s">
        <v>15</v>
      </c>
      <c r="B24" s="17">
        <v>136567.07</v>
      </c>
    </row>
    <row r="25" spans="1:2" ht="31.5">
      <c r="A25" s="16" t="s">
        <v>16</v>
      </c>
      <c r="B25" s="17">
        <f>B26+B27+B28+B29+B30</f>
        <v>454429.2</v>
      </c>
    </row>
    <row r="26" spans="1:2" ht="15.75">
      <c r="A26" s="16" t="s">
        <v>17</v>
      </c>
      <c r="B26" s="17">
        <v>48240</v>
      </c>
    </row>
    <row r="27" spans="1:2" ht="15.75">
      <c r="A27" s="16" t="s">
        <v>18</v>
      </c>
      <c r="B27" s="17">
        <v>7344</v>
      </c>
    </row>
    <row r="28" spans="1:2" ht="15.75">
      <c r="A28" s="16" t="s">
        <v>19</v>
      </c>
      <c r="B28" s="17">
        <v>45480</v>
      </c>
    </row>
    <row r="29" spans="1:2" ht="15.75">
      <c r="A29" s="16" t="s">
        <v>20</v>
      </c>
      <c r="B29" s="17">
        <v>274076.74</v>
      </c>
    </row>
    <row r="30" spans="1:2" ht="31.5">
      <c r="A30" s="16" t="s">
        <v>21</v>
      </c>
      <c r="B30" s="17">
        <v>79288.46</v>
      </c>
    </row>
    <row r="31" spans="1:2" ht="15.75">
      <c r="A31" s="18" t="s">
        <v>22</v>
      </c>
      <c r="B31" s="17"/>
    </row>
    <row r="32" spans="1:2" ht="15.75">
      <c r="A32" s="18" t="s">
        <v>23</v>
      </c>
      <c r="B32" s="17"/>
    </row>
    <row r="33" spans="1:2" ht="15.75">
      <c r="A33" s="18" t="s">
        <v>24</v>
      </c>
      <c r="B33" s="17">
        <v>655242.17</v>
      </c>
    </row>
    <row r="34" spans="1:2" ht="15.75">
      <c r="A34" s="18" t="s">
        <v>25</v>
      </c>
      <c r="B34" s="17">
        <v>414084.81</v>
      </c>
    </row>
    <row r="35" spans="1:2" ht="15.75">
      <c r="A35" s="18" t="s">
        <v>26</v>
      </c>
      <c r="B35" s="17"/>
    </row>
    <row r="36" spans="1:2" ht="15.75">
      <c r="A36" s="18" t="s">
        <v>27</v>
      </c>
      <c r="B36" s="17">
        <v>37787.35</v>
      </c>
    </row>
    <row r="37" spans="1:2" ht="15.75">
      <c r="A37" s="18" t="s">
        <v>63</v>
      </c>
      <c r="B37" s="17"/>
    </row>
    <row r="38" spans="1:2" ht="15.75">
      <c r="A38" s="12" t="s">
        <v>38</v>
      </c>
      <c r="B38" s="13">
        <v>8910.1</v>
      </c>
    </row>
    <row r="39" spans="1:2" ht="15.75">
      <c r="A39" s="12" t="s">
        <v>28</v>
      </c>
      <c r="B39" s="13"/>
    </row>
    <row r="40" spans="1:2" ht="15.75">
      <c r="A40" s="12" t="s">
        <v>29</v>
      </c>
      <c r="B40" s="13"/>
    </row>
    <row r="41" spans="1:2" ht="15.75">
      <c r="A41" s="16" t="s">
        <v>39</v>
      </c>
      <c r="B41" s="17"/>
    </row>
    <row r="42" spans="1:2" ht="15.75">
      <c r="A42" s="16" t="s">
        <v>40</v>
      </c>
      <c r="B42" s="17"/>
    </row>
    <row r="43" spans="1:2" ht="15.75">
      <c r="A43" s="16" t="s">
        <v>41</v>
      </c>
      <c r="B43" s="17"/>
    </row>
    <row r="44" spans="1:2" ht="15.75">
      <c r="A44" s="12" t="s">
        <v>30</v>
      </c>
      <c r="B44" s="13">
        <f>B45+B46</f>
        <v>91209.99</v>
      </c>
    </row>
    <row r="45" spans="1:2" ht="15.75">
      <c r="A45" s="19" t="s">
        <v>42</v>
      </c>
      <c r="B45" s="17">
        <v>81209.99</v>
      </c>
    </row>
    <row r="46" spans="1:2" ht="15.75">
      <c r="A46" s="16" t="s">
        <v>31</v>
      </c>
      <c r="B46" s="17">
        <v>10000</v>
      </c>
    </row>
    <row r="47" spans="1:2" ht="31.5">
      <c r="A47" s="12" t="s">
        <v>32</v>
      </c>
      <c r="B47" s="9"/>
    </row>
    <row r="48" spans="1:2" ht="15.75">
      <c r="A48" s="12"/>
      <c r="B48" s="9"/>
    </row>
    <row r="49" spans="1:2" ht="18.75" customHeight="1">
      <c r="A49" s="12" t="s">
        <v>64</v>
      </c>
      <c r="B49" s="9"/>
    </row>
    <row r="50" spans="1:2" ht="39" customHeight="1">
      <c r="A50" s="20" t="s">
        <v>65</v>
      </c>
      <c r="B50" s="53">
        <f>B49+B48+B47+B44+B40+B39+B38+B22+B18</f>
        <v>1803965.8100000003</v>
      </c>
    </row>
    <row r="51" spans="1:7" ht="15.75">
      <c r="A51" s="21"/>
      <c r="B51" s="22"/>
      <c r="F51" s="5"/>
      <c r="G51" s="22"/>
    </row>
    <row r="52" spans="1:7" ht="15.75">
      <c r="A52" s="23" t="s">
        <v>43</v>
      </c>
      <c r="B52" s="24"/>
      <c r="F52" s="5"/>
      <c r="G52" s="22"/>
    </row>
    <row r="53" spans="1:7" ht="15.75">
      <c r="A53" s="25" t="s">
        <v>75</v>
      </c>
      <c r="B53" s="24"/>
      <c r="F53" s="5"/>
      <c r="G53" s="22"/>
    </row>
    <row r="54" spans="1:7" ht="29.25" customHeight="1">
      <c r="A54" s="46" t="s">
        <v>33</v>
      </c>
      <c r="B54" s="24"/>
      <c r="C54" s="24"/>
      <c r="F54" s="27"/>
      <c r="G54" s="28"/>
    </row>
    <row r="55" spans="1:7" ht="15.75" customHeight="1">
      <c r="A55" s="73" t="s">
        <v>76</v>
      </c>
      <c r="B55" s="74"/>
      <c r="F55" s="5"/>
      <c r="G55" s="28"/>
    </row>
    <row r="56" ht="15.75">
      <c r="A56" s="24" t="s">
        <v>66</v>
      </c>
    </row>
    <row r="58" spans="6:7" ht="15.75">
      <c r="F58" s="24"/>
      <c r="G58" s="24"/>
    </row>
    <row r="59" spans="6:7" ht="15.75">
      <c r="F59" s="24"/>
      <c r="G59" s="24"/>
    </row>
  </sheetData>
  <sheetProtection/>
  <mergeCells count="8">
    <mergeCell ref="A55:B55"/>
    <mergeCell ref="A1:B1"/>
    <mergeCell ref="A4:B4"/>
    <mergeCell ref="A6:B6"/>
    <mergeCell ref="A17:B17"/>
    <mergeCell ref="A3:B3"/>
    <mergeCell ref="A2:B2"/>
    <mergeCell ref="A5:B5"/>
  </mergeCells>
  <printOptions/>
  <pageMargins left="0.44" right="0.25" top="0.61" bottom="0.52" header="0.5" footer="0.5"/>
  <pageSetup horizontalDpi="600" verticalDpi="600" orientation="landscape" paperSize="9" r:id="rId1"/>
  <headerFooter alignWithMargins="0">
    <oddFooter>&amp;C&amp;Pот&amp;N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Rosi</cp:lastModifiedBy>
  <cp:lastPrinted>2011-06-09T10:29:27Z</cp:lastPrinted>
  <dcterms:created xsi:type="dcterms:W3CDTF">2011-06-09T08:19:36Z</dcterms:created>
  <dcterms:modified xsi:type="dcterms:W3CDTF">2011-12-21T09:31:08Z</dcterms:modified>
  <cp:category/>
  <cp:version/>
  <cp:contentType/>
  <cp:contentStatus/>
</cp:coreProperties>
</file>